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<sst xmlns="http://schemas.openxmlformats.org/spreadsheetml/2006/main" count="31" uniqueCount="30">
  <si>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CALCOLI PER DETERMINARE VINCITE CON IL PUNTA E BANCA</t>
  </si>
  <si>
    <t>Fonte: http://bettingexchange.it</t>
  </si>
  <si>
    <t>Nota: i campi gialli sono editabili. La quota Punta deve essere superiore alla quota Banca per avere una vincita.</t>
  </si>
  <si>
    <t>Modifica i campi gialli a tuo piacimento.</t>
  </si>
  <si>
    <t>Punta (scommetti a favore)</t>
  </si>
  <si>
    <t>Quota</t>
  </si>
  <si>
    <t>Importo Scommessa</t>
  </si>
  <si>
    <t>Profitti</t>
  </si>
  <si>
    <t>Manchester United</t>
  </si>
  <si>
    <t>Stai scommettendo A FAVORE del Manchester United</t>
  </si>
  <si>
    <t>Banca (scommetti contro)</t>
  </si>
  <si>
    <t>Vincita desiderata</t>
  </si>
  <si>
    <t>Responsabilità</t>
  </si>
  <si>
    <t>Stai scommettendo che il Manchester United NON SIA vincente</t>
  </si>
  <si>
    <t>Vincita Netta</t>
  </si>
  <si>
    <t>Nel caso Manchester United sia vincente ottieni</t>
  </si>
  <si>
    <t>Nel caso Manchester United NON SIA vincente ottieni</t>
  </si>
  <si>
    <t>CALCOLI PER BILANCIAMENTO VINCITE</t>
  </si>
  <si>
    <t>Se si vuole bilanciare le vincite in maniera tale che a prescindere se vinca o meno il Manchester United</t>
  </si>
  <si>
    <t>si abbia l'ennesima identica vincita, è possibile usare i calcoli riportati di seguito.</t>
  </si>
  <si>
    <t>Bisogna considerare se la prima scommessa piazzata è stata in Punta o in Banca</t>
  </si>
  <si>
    <t>Caso Punta, se la prima scommessa piazzata era nella sezione Punta</t>
  </si>
  <si>
    <t>Inserire nella Vincita Desiderata nella sezione Banca</t>
  </si>
  <si>
    <t>Caso Banca, se la prima scommessa piazzata era nella sezione Banca</t>
  </si>
  <si>
    <t>Inserire come Importo Scommessa nella sezione Punta</t>
  </si>
  <si>
    <t>Per ulteriori informazioni sul Bilanciamento delle Vincite: http://bettingexchange.it/come-bilanciare-le-vincite-all-green-13531/</t>
  </si>
  <si>
    <t>Per una guida completa al Betting Exchange visita il sito http://bettingexchange.it</t>
  </si>
  <si>
    <t>REGISTRAZIONE NUOVI UTENTI: http://bettingexchange.it/vai/betfair</t>
  </si>
  <si>
    <t>Lordo</t>
  </si>
  <si>
    <t>Commissione 5%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</si>
</sst>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4" fontId="3" fillId="2" borderId="0" xfId="0" applyFont="1" applyFill="1" applyAlignment="1">
      <alignment/>
    </xf>
    <xf numFmtId="164" fontId="1" fillId="4" borderId="0" xfId="0" applyFont="1" applyFill="1" applyAlignment="1">
      <alignment/>
    </xf>
    <xf numFmtId="164" fontId="0" fillId="4" borderId="0" xfId="0" applyFill="1" applyAlignment="1">
      <alignment/>
    </xf>
    <xf numFmtId="165" fontId="0" fillId="4" borderId="0" xfId="0" applyNumberFormat="1" applyFill="1" applyAlignment="1">
      <alignment/>
    </xf>
    <xf numFmtId="164" fontId="3" fillId="4" borderId="0" xfId="0" applyFont="1" applyFill="1" applyAlignment="1">
      <alignment/>
    </xf>
    <xf numFmtId="164" fontId="0" fillId="0" borderId="0" xfId="0" applyFill="1" applyAlignment="1">
      <alignment/>
    </xf>
    <xf numFmtId="165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ttingexchange.it/" TargetMode="External" /><Relationship Id="rId2" Type="http://schemas.openxmlformats.org/officeDocument/2006/relationships/hyperlink" Target="http://bettingexchange.it/come-bilanciare-le-vincite-all-green-13531/" TargetMode="External" /><Relationship Id="rId3" Type="http://schemas.openxmlformats.org/officeDocument/2006/relationships/hyperlink" Target="http://bettingexchange.it/" TargetMode="External" /><Relationship Id="rId4" Type="http://schemas.openxmlformats.org/officeDocument/2006/relationships/hyperlink" Target="http://bettingexchange.it/vai/betfai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B17" sqref="B17:B19"/>
    </sheetView>
  </sheetViews>
  <sheetFormatPr defaultColWidth="12.57421875" defaultRowHeight="12.75"/>
  <cols>
    <col min="1" max="1" width="46.00390625" style="0" customWidth="1"/>
    <col min="2" max="2" width="18.8515625" style="0" customWidth="1"/>
    <col min="3" max="3" width="21.140625" style="0" customWidth="1"/>
    <col min="4" max="4" width="13.28125" style="0" customWidth="1"/>
    <col min="5" max="16384" width="11.57421875" style="0" customWidth="1"/>
  </cols>
  <sheetData>
    <row r="1" ht="12">
      <c r="A1" s="1" t="s">
        <v>0</v>
      </c>
    </row>
    <row r="2" ht="12">
      <c r="A2" s="2" t="s">
        <v>1</v>
      </c>
    </row>
    <row r="3" ht="12">
      <c r="A3" t="s">
        <v>2</v>
      </c>
    </row>
    <row r="4" ht="12">
      <c r="A4" t="s">
        <v>3</v>
      </c>
    </row>
    <row r="7" spans="1:4" ht="12">
      <c r="A7" s="3" t="s">
        <v>4</v>
      </c>
      <c r="B7" s="3" t="s">
        <v>5</v>
      </c>
      <c r="C7" s="3" t="s">
        <v>6</v>
      </c>
      <c r="D7" s="3" t="s">
        <v>7</v>
      </c>
    </row>
    <row r="8" spans="1:4" ht="12">
      <c r="A8" s="4" t="s">
        <v>8</v>
      </c>
      <c r="B8" s="5">
        <v>2.48</v>
      </c>
      <c r="C8" s="6">
        <v>100</v>
      </c>
      <c r="D8" s="7">
        <f>(C8*B8)-C8</f>
        <v>148</v>
      </c>
    </row>
    <row r="9" spans="1:4" ht="12">
      <c r="A9" s="8" t="s">
        <v>9</v>
      </c>
      <c r="B9" s="4"/>
      <c r="C9" s="4"/>
      <c r="D9" s="4"/>
    </row>
    <row r="12" spans="1:4" ht="12">
      <c r="A12" s="9" t="s">
        <v>10</v>
      </c>
      <c r="B12" s="9" t="s">
        <v>5</v>
      </c>
      <c r="C12" s="9" t="s">
        <v>11</v>
      </c>
      <c r="D12" s="9" t="s">
        <v>12</v>
      </c>
    </row>
    <row r="13" spans="1:4" ht="12">
      <c r="A13" s="10"/>
      <c r="B13" s="5">
        <v>1.81</v>
      </c>
      <c r="C13" s="6">
        <v>150</v>
      </c>
      <c r="D13" s="11">
        <f>B13*C13-(C13)</f>
        <v>121.5</v>
      </c>
    </row>
    <row r="14" spans="1:4" ht="12">
      <c r="A14" s="12" t="s">
        <v>13</v>
      </c>
      <c r="B14" s="10"/>
      <c r="C14" s="10"/>
      <c r="D14" s="10"/>
    </row>
    <row r="15" ht="12">
      <c r="E15" s="13"/>
    </row>
    <row r="17" ht="12">
      <c r="B17" s="1" t="s">
        <v>14</v>
      </c>
    </row>
    <row r="18" spans="1:2" ht="12">
      <c r="A18" t="s">
        <v>15</v>
      </c>
      <c r="B18" s="14">
        <f>IF(A101&gt;0,A101-B101,A101)</f>
        <v>25.175</v>
      </c>
    </row>
    <row r="19" spans="1:2" ht="12">
      <c r="A19" t="s">
        <v>16</v>
      </c>
      <c r="B19" s="14">
        <f>IF(A102&gt;0,A102-B102,A102)</f>
        <v>47.5</v>
      </c>
    </row>
    <row r="22" ht="12">
      <c r="A22" s="1" t="s">
        <v>17</v>
      </c>
    </row>
    <row r="23" ht="12">
      <c r="A23" t="s">
        <v>18</v>
      </c>
    </row>
    <row r="24" ht="12">
      <c r="A24" t="s">
        <v>19</v>
      </c>
    </row>
    <row r="25" ht="12">
      <c r="A25" t="s">
        <v>20</v>
      </c>
    </row>
    <row r="27" ht="12">
      <c r="A27" s="1" t="s">
        <v>21</v>
      </c>
    </row>
    <row r="28" spans="1:3" ht="12">
      <c r="A28" t="s">
        <v>22</v>
      </c>
      <c r="C28" s="15">
        <f>C8*B8/B13</f>
        <v>137.01657458563537</v>
      </c>
    </row>
    <row r="29" ht="12">
      <c r="A29" s="16"/>
    </row>
    <row r="30" ht="12">
      <c r="A30" s="16"/>
    </row>
    <row r="31" ht="12">
      <c r="A31" s="1" t="s">
        <v>23</v>
      </c>
    </row>
    <row r="32" spans="1:3" ht="12">
      <c r="A32" t="s">
        <v>24</v>
      </c>
      <c r="C32" s="15">
        <f>C13*B13/B8</f>
        <v>109.47580645161291</v>
      </c>
    </row>
    <row r="36" ht="12">
      <c r="A36" s="2" t="s">
        <v>25</v>
      </c>
    </row>
    <row r="38" ht="12">
      <c r="A38" s="2" t="s">
        <v>26</v>
      </c>
    </row>
    <row r="40" spans="1:2" ht="12">
      <c r="A40" s="2" t="s">
        <v>27</v>
      </c>
      <c r="B40" s="16"/>
    </row>
    <row r="100" spans="1:2" ht="12">
      <c r="A100" s="1" t="s">
        <v>28</v>
      </c>
      <c r="B100" s="1" t="s">
        <v>29</v>
      </c>
    </row>
    <row r="101" spans="1:2" ht="12">
      <c r="A101" s="15">
        <f>D8-D13</f>
        <v>26.5</v>
      </c>
      <c r="B101" s="15">
        <f>A101*5/100</f>
        <v>1.325</v>
      </c>
    </row>
    <row r="102" spans="1:2" ht="12">
      <c r="A102" s="15">
        <f>C13-C8</f>
        <v>50</v>
      </c>
      <c r="B102" s="15">
        <f>A102*5/100</f>
        <v>2.5</v>
      </c>
    </row>
  </sheetData>
  <sheetProtection selectLockedCells="1" selectUnlockedCells="1"/>
  <hyperlinks>
    <hyperlink ref="A2" r:id="rId1" display="Fonte: http://bettingexchange.it"/>
    <hyperlink ref="A36" r:id="rId2" display="Per ulteriori informazioni sul Bilanciamento delle Vincite: http://bettingexchange.it/come-bilanciare-le-vincite-all-green-13531/"/>
    <hyperlink ref="A38" r:id="rId3" display="Per una guida completa al Betting Exchange visita il sito http://bettingexchange.it"/>
    <hyperlink ref="A40" r:id="rId4" display="REGISTRAZIONE NUOVI UTENTI: http://bettingexchange.it/vai/betfair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7:B1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7:B1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2014-02-03T11:27:05Z</dcterms:created>
  <dcterms:modified xsi:type="dcterms:W3CDTF">2015-09-03T19:03:24Z</dcterms:modified>
  <cp:category/>
  <cp:version/>
  <cp:contentType/>
  <cp:contentStatus/>
  <cp:revision>10</cp:revision>
</cp:coreProperties>
</file>